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附件1" sheetId="1" r:id="rId1"/>
  </sheets>
  <calcPr calcId="144525"/>
</workbook>
</file>

<file path=xl/sharedStrings.xml><?xml version="1.0" encoding="utf-8"?>
<sst xmlns="http://schemas.openxmlformats.org/spreadsheetml/2006/main" count="30" uniqueCount="30">
  <si>
    <t>2022年省级专项彩票公益金支持乡村学校少年宫项目资金分配表</t>
  </si>
  <si>
    <t>州市</t>
  </si>
  <si>
    <t>2022年新建项目修缮装备经费</t>
  </si>
  <si>
    <t>2022年已建项目运转经费</t>
  </si>
  <si>
    <t>金额
总计
（万元）</t>
  </si>
  <si>
    <t>项目指标</t>
  </si>
  <si>
    <t>项目金额（万元）</t>
  </si>
  <si>
    <t>在校生1000人以上（所）5万元/所</t>
  </si>
  <si>
    <t>在校生1000人以下（所）3万元/所</t>
  </si>
  <si>
    <t>运转经费合计（万元）</t>
  </si>
  <si>
    <t>合 计</t>
  </si>
  <si>
    <t>昆明市</t>
  </si>
  <si>
    <t>昭通市</t>
  </si>
  <si>
    <t>曲靖市</t>
  </si>
  <si>
    <t>玉溪市</t>
  </si>
  <si>
    <t>保山市</t>
  </si>
  <si>
    <t>楚雄州</t>
  </si>
  <si>
    <t>红河州</t>
  </si>
  <si>
    <t>文山州</t>
  </si>
  <si>
    <t>普洱市</t>
  </si>
  <si>
    <t>西双版纳州</t>
  </si>
  <si>
    <t>大理州</t>
  </si>
  <si>
    <t>德宏州</t>
  </si>
  <si>
    <t>丽江市</t>
  </si>
  <si>
    <t>怒江州</t>
  </si>
  <si>
    <t>迪庆州</t>
  </si>
  <si>
    <t>临沧市</t>
  </si>
  <si>
    <t>宣威市</t>
  </si>
  <si>
    <t>镇雄县</t>
  </si>
  <si>
    <t>腾冲市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</si>
</sst>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name val="黑体"/>
      <charset val="134"/>
    </font>
    <font>
      <sz val="12"/>
      <name val="宋体"/>
      <charset val="134"/>
      <scheme val="minor"/>
    </font>
    <font>
      <sz val="16"/>
      <name val="方正小标宋简体"/>
      <charset val="134"/>
    </font>
    <font>
      <sz val="11"/>
      <name val="宋体"/>
      <charset val="134"/>
      <scheme val="major"/>
    </font>
    <font>
      <sz val="12"/>
      <name val="宋体"/>
      <charset val="134"/>
      <scheme val="major"/>
    </font>
    <font>
      <b/>
      <sz val="11"/>
      <name val="宋体"/>
      <charset val="134"/>
      <scheme val="major"/>
    </font>
    <font>
      <b/>
      <sz val="11"/>
      <color theme="1"/>
      <name val="宋体"/>
      <charset val="134"/>
      <scheme val="major"/>
    </font>
    <font>
      <sz val="11"/>
      <color theme="1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11" fillId="18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6" fillId="10" borderId="9" applyNumberFormat="false" applyAlignment="false" applyProtection="false">
      <alignment vertical="center"/>
    </xf>
    <xf numFmtId="0" fontId="19" fillId="13" borderId="11" applyNumberFormat="false" applyAlignment="false" applyProtection="false">
      <alignment vertical="center"/>
    </xf>
    <xf numFmtId="0" fontId="21" fillId="14" borderId="0" applyNumberFormat="false" applyBorder="false" applyAlignment="false" applyProtection="false">
      <alignment vertical="center"/>
    </xf>
    <xf numFmtId="0" fontId="22" fillId="0" borderId="12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4" fillId="0" borderId="12" applyNumberFormat="false" applyFill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3" fillId="0" borderId="7" applyNumberFormat="false" applyFill="false" applyAlignment="false" applyProtection="false">
      <alignment vertical="center"/>
    </xf>
    <xf numFmtId="0" fontId="15" fillId="0" borderId="8" applyNumberFormat="false" applyFill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17" fillId="0" borderId="10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0" fillId="26" borderId="14" applyNumberFormat="false" applyFont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26" fillId="28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27" fillId="30" borderId="0" applyNumberFormat="false" applyBorder="false" applyAlignment="false" applyProtection="false">
      <alignment vertical="center"/>
    </xf>
    <xf numFmtId="0" fontId="28" fillId="10" borderId="13" applyNumberFormat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25" fillId="20" borderId="13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</cellStyleXfs>
  <cellXfs count="18">
    <xf numFmtId="0" fontId="0" fillId="0" borderId="0" xfId="0">
      <alignment vertical="center"/>
    </xf>
    <xf numFmtId="0" fontId="1" fillId="0" borderId="1" xfId="0" applyFont="true" applyFill="true" applyBorder="true" applyAlignment="true">
      <alignment vertical="center"/>
    </xf>
    <xf numFmtId="0" fontId="1" fillId="0" borderId="0" xfId="0" applyFont="true" applyFill="true" applyBorder="true" applyAlignment="true">
      <alignment vertical="center"/>
    </xf>
    <xf numFmtId="0" fontId="2" fillId="0" borderId="0" xfId="0" applyFont="true" applyFill="true" applyBorder="true" applyAlignment="true">
      <alignment vertical="center"/>
    </xf>
    <xf numFmtId="0" fontId="3" fillId="0" borderId="0" xfId="0" applyFont="true" applyFill="true" applyBorder="true" applyAlignment="true">
      <alignment vertical="center"/>
    </xf>
    <xf numFmtId="0" fontId="4" fillId="0" borderId="0" xfId="0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left" vertical="center"/>
    </xf>
    <xf numFmtId="0" fontId="6" fillId="0" borderId="1" xfId="0" applyFont="true" applyFill="true" applyBorder="true" applyAlignment="true">
      <alignment vertical="center"/>
    </xf>
    <xf numFmtId="0" fontId="7" fillId="0" borderId="2" xfId="0" applyFont="true" applyFill="true" applyBorder="true" applyAlignment="true">
      <alignment horizontal="center" vertical="center" wrapText="true"/>
    </xf>
    <xf numFmtId="0" fontId="7" fillId="0" borderId="3" xfId="0" applyFont="true" applyFill="true" applyBorder="true" applyAlignment="true">
      <alignment horizontal="center" vertical="center" wrapText="true"/>
    </xf>
    <xf numFmtId="0" fontId="8" fillId="0" borderId="4" xfId="0" applyFont="true" applyFill="true" applyBorder="true" applyAlignment="true">
      <alignment horizontal="center" vertical="center"/>
    </xf>
    <xf numFmtId="0" fontId="5" fillId="0" borderId="3" xfId="0" applyFont="true" applyFill="true" applyBorder="true" applyAlignment="true">
      <alignment horizontal="center" vertical="center" wrapText="true"/>
    </xf>
    <xf numFmtId="0" fontId="9" fillId="0" borderId="3" xfId="0" applyFont="true" applyFill="true" applyBorder="true" applyAlignment="true">
      <alignment horizontal="center" vertical="center"/>
    </xf>
    <xf numFmtId="0" fontId="9" fillId="0" borderId="2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right" vertical="center"/>
    </xf>
    <xf numFmtId="0" fontId="9" fillId="0" borderId="5" xfId="0" applyFont="true" applyFill="true" applyBorder="true" applyAlignment="true">
      <alignment horizontal="center" vertical="center"/>
    </xf>
    <xf numFmtId="0" fontId="9" fillId="0" borderId="6" xfId="0" applyFont="true" applyFill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tabSelected="1" zoomScale="120" zoomScaleNormal="120" workbookViewId="0">
      <selection activeCell="C7" sqref="C7"/>
    </sheetView>
  </sheetViews>
  <sheetFormatPr defaultColWidth="10" defaultRowHeight="14.25" outlineLevelCol="6"/>
  <cols>
    <col min="1" max="1" width="7.475" style="2" customWidth="true"/>
    <col min="2" max="2" width="9.58333333333333" style="2" customWidth="true"/>
    <col min="3" max="3" width="14.4416666666667" style="2" customWidth="true"/>
    <col min="4" max="4" width="15.3333333333333" style="2" customWidth="true"/>
    <col min="5" max="5" width="18.3333333333333" style="2" customWidth="true"/>
    <col min="6" max="6" width="13.8916666666667" style="2" customWidth="true"/>
    <col min="7" max="7" width="12.8916666666667" style="2" customWidth="true"/>
    <col min="8" max="16384" width="10" style="2"/>
  </cols>
  <sheetData>
    <row r="1" ht="20" customHeight="true" spans="1:7">
      <c r="A1" s="3"/>
      <c r="B1" s="4"/>
      <c r="C1" s="4"/>
      <c r="D1" s="4"/>
      <c r="E1" s="4"/>
      <c r="F1" s="4"/>
      <c r="G1" s="4"/>
    </row>
    <row r="2" ht="32" customHeight="true" spans="1:7">
      <c r="A2" s="5" t="s">
        <v>0</v>
      </c>
      <c r="B2" s="6"/>
      <c r="C2" s="6"/>
      <c r="D2" s="6"/>
      <c r="E2" s="6"/>
      <c r="F2" s="6"/>
      <c r="G2" s="6"/>
    </row>
    <row r="3" s="1" customFormat="true" ht="22" customHeight="true" spans="1:7">
      <c r="A3" s="7"/>
      <c r="B3" s="8"/>
      <c r="C3" s="8"/>
      <c r="D3" s="8"/>
      <c r="E3" s="8"/>
      <c r="F3" s="15"/>
      <c r="G3" s="15"/>
    </row>
    <row r="4" ht="31" customHeight="true" spans="1:7">
      <c r="A4" s="9" t="s">
        <v>1</v>
      </c>
      <c r="B4" s="9" t="s">
        <v>2</v>
      </c>
      <c r="C4" s="9"/>
      <c r="D4" s="9" t="s">
        <v>3</v>
      </c>
      <c r="E4" s="9"/>
      <c r="F4" s="9"/>
      <c r="G4" s="9" t="s">
        <v>4</v>
      </c>
    </row>
    <row r="5" ht="42" customHeight="true" spans="1:7">
      <c r="A5" s="10"/>
      <c r="B5" s="10" t="s">
        <v>5</v>
      </c>
      <c r="C5" s="10" t="s">
        <v>6</v>
      </c>
      <c r="D5" s="10" t="s">
        <v>7</v>
      </c>
      <c r="E5" s="10" t="s">
        <v>8</v>
      </c>
      <c r="F5" s="10" t="s">
        <v>9</v>
      </c>
      <c r="G5" s="10"/>
    </row>
    <row r="6" ht="28" customHeight="true" spans="1:7">
      <c r="A6" s="10" t="s">
        <v>10</v>
      </c>
      <c r="B6" s="11">
        <f t="shared" ref="B6:G6" si="0">SUM(B7:B25)</f>
        <v>40</v>
      </c>
      <c r="C6" s="11">
        <f t="shared" si="0"/>
        <v>600</v>
      </c>
      <c r="D6" s="11">
        <f t="shared" si="0"/>
        <v>132</v>
      </c>
      <c r="E6" s="11">
        <f t="shared" si="0"/>
        <v>283</v>
      </c>
      <c r="F6" s="11">
        <f t="shared" si="0"/>
        <v>1509</v>
      </c>
      <c r="G6" s="11">
        <f t="shared" si="0"/>
        <v>2109</v>
      </c>
    </row>
    <row r="7" ht="28" customHeight="true" spans="1:7">
      <c r="A7" s="12" t="s">
        <v>11</v>
      </c>
      <c r="B7" s="13">
        <v>1</v>
      </c>
      <c r="C7" s="13">
        <f t="shared" ref="C7:C11" si="1">B7*15</f>
        <v>15</v>
      </c>
      <c r="D7" s="14">
        <v>6</v>
      </c>
      <c r="E7" s="16">
        <v>18</v>
      </c>
      <c r="F7" s="12">
        <f t="shared" ref="F7:F11" si="2">D7*5+E7*3</f>
        <v>84</v>
      </c>
      <c r="G7" s="12">
        <f t="shared" ref="G7:G11" si="3">C7+F7</f>
        <v>99</v>
      </c>
    </row>
    <row r="8" ht="28" customHeight="true" spans="1:7">
      <c r="A8" s="12" t="s">
        <v>12</v>
      </c>
      <c r="B8" s="13">
        <v>0</v>
      </c>
      <c r="C8" s="13">
        <f t="shared" si="1"/>
        <v>0</v>
      </c>
      <c r="D8" s="13">
        <v>16</v>
      </c>
      <c r="E8" s="17">
        <v>19</v>
      </c>
      <c r="F8" s="12">
        <f t="shared" si="2"/>
        <v>137</v>
      </c>
      <c r="G8" s="12">
        <f t="shared" si="3"/>
        <v>137</v>
      </c>
    </row>
    <row r="9" ht="28" customHeight="true" spans="1:7">
      <c r="A9" s="12" t="s">
        <v>13</v>
      </c>
      <c r="B9" s="13">
        <v>0</v>
      </c>
      <c r="C9" s="13">
        <f t="shared" si="1"/>
        <v>0</v>
      </c>
      <c r="D9" s="13">
        <v>14</v>
      </c>
      <c r="E9" s="17">
        <v>12</v>
      </c>
      <c r="F9" s="12">
        <f t="shared" si="2"/>
        <v>106</v>
      </c>
      <c r="G9" s="12">
        <f t="shared" si="3"/>
        <v>106</v>
      </c>
    </row>
    <row r="10" ht="28" customHeight="true" spans="1:7">
      <c r="A10" s="12" t="s">
        <v>14</v>
      </c>
      <c r="B10" s="13">
        <v>0</v>
      </c>
      <c r="C10" s="13">
        <f t="shared" si="1"/>
        <v>0</v>
      </c>
      <c r="D10" s="13">
        <v>5</v>
      </c>
      <c r="E10" s="17">
        <v>16</v>
      </c>
      <c r="F10" s="12">
        <f t="shared" si="2"/>
        <v>73</v>
      </c>
      <c r="G10" s="12">
        <f t="shared" si="3"/>
        <v>73</v>
      </c>
    </row>
    <row r="11" ht="28" customHeight="true" spans="1:7">
      <c r="A11" s="12" t="s">
        <v>15</v>
      </c>
      <c r="B11" s="13">
        <v>0</v>
      </c>
      <c r="C11" s="13">
        <f t="shared" si="1"/>
        <v>0</v>
      </c>
      <c r="D11" s="13">
        <v>3</v>
      </c>
      <c r="E11" s="17">
        <v>14</v>
      </c>
      <c r="F11" s="12">
        <f t="shared" si="2"/>
        <v>57</v>
      </c>
      <c r="G11" s="12">
        <f t="shared" si="3"/>
        <v>57</v>
      </c>
    </row>
    <row r="12" ht="28" customHeight="true" spans="1:7">
      <c r="A12" s="12" t="s">
        <v>16</v>
      </c>
      <c r="B12" s="13">
        <v>12</v>
      </c>
      <c r="C12" s="13">
        <f t="shared" ref="C12:C25" si="4">B12*15</f>
        <v>180</v>
      </c>
      <c r="D12" s="13">
        <v>1</v>
      </c>
      <c r="E12" s="17">
        <v>31</v>
      </c>
      <c r="F12" s="12">
        <f t="shared" ref="F12:F25" si="5">D12*5+E12*3</f>
        <v>98</v>
      </c>
      <c r="G12" s="12">
        <f t="shared" ref="G12:G25" si="6">C12+F12</f>
        <v>278</v>
      </c>
    </row>
    <row r="13" ht="28" customHeight="true" spans="1:7">
      <c r="A13" s="12" t="s">
        <v>17</v>
      </c>
      <c r="B13" s="13">
        <v>19</v>
      </c>
      <c r="C13" s="13">
        <f t="shared" si="4"/>
        <v>285</v>
      </c>
      <c r="D13" s="13">
        <v>16</v>
      </c>
      <c r="E13" s="17">
        <v>23</v>
      </c>
      <c r="F13" s="12">
        <f t="shared" si="5"/>
        <v>149</v>
      </c>
      <c r="G13" s="12">
        <f t="shared" si="6"/>
        <v>434</v>
      </c>
    </row>
    <row r="14" ht="28" customHeight="true" spans="1:7">
      <c r="A14" s="12" t="s">
        <v>18</v>
      </c>
      <c r="B14" s="13">
        <v>0</v>
      </c>
      <c r="C14" s="13">
        <f t="shared" si="4"/>
        <v>0</v>
      </c>
      <c r="D14" s="13">
        <v>16</v>
      </c>
      <c r="E14" s="17">
        <v>16</v>
      </c>
      <c r="F14" s="12">
        <f t="shared" si="5"/>
        <v>128</v>
      </c>
      <c r="G14" s="12">
        <f t="shared" si="6"/>
        <v>128</v>
      </c>
    </row>
    <row r="15" ht="28" customHeight="true" spans="1:7">
      <c r="A15" s="12" t="s">
        <v>19</v>
      </c>
      <c r="B15" s="13">
        <v>0</v>
      </c>
      <c r="C15" s="13">
        <f t="shared" si="4"/>
        <v>0</v>
      </c>
      <c r="D15" s="13">
        <v>8</v>
      </c>
      <c r="E15" s="17">
        <v>19</v>
      </c>
      <c r="F15" s="12">
        <f t="shared" si="5"/>
        <v>97</v>
      </c>
      <c r="G15" s="12">
        <f t="shared" si="6"/>
        <v>97</v>
      </c>
    </row>
    <row r="16" ht="28" customHeight="true" spans="1:7">
      <c r="A16" s="12" t="s">
        <v>20</v>
      </c>
      <c r="B16" s="13">
        <v>2</v>
      </c>
      <c r="C16" s="13">
        <f t="shared" si="4"/>
        <v>30</v>
      </c>
      <c r="D16" s="13">
        <v>6</v>
      </c>
      <c r="E16" s="17">
        <v>7</v>
      </c>
      <c r="F16" s="12">
        <f t="shared" si="5"/>
        <v>51</v>
      </c>
      <c r="G16" s="12">
        <f t="shared" si="6"/>
        <v>81</v>
      </c>
    </row>
    <row r="17" ht="28" customHeight="true" spans="1:7">
      <c r="A17" s="12" t="s">
        <v>21</v>
      </c>
      <c r="B17" s="13">
        <v>1</v>
      </c>
      <c r="C17" s="13">
        <f t="shared" si="4"/>
        <v>15</v>
      </c>
      <c r="D17" s="13">
        <v>2</v>
      </c>
      <c r="E17" s="17">
        <v>31</v>
      </c>
      <c r="F17" s="12">
        <f t="shared" si="5"/>
        <v>103</v>
      </c>
      <c r="G17" s="12">
        <f t="shared" si="6"/>
        <v>118</v>
      </c>
    </row>
    <row r="18" ht="28" customHeight="true" spans="1:7">
      <c r="A18" s="12" t="s">
        <v>22</v>
      </c>
      <c r="B18" s="13">
        <v>1</v>
      </c>
      <c r="C18" s="13">
        <f t="shared" si="4"/>
        <v>15</v>
      </c>
      <c r="D18" s="13">
        <v>6</v>
      </c>
      <c r="E18" s="17">
        <v>12</v>
      </c>
      <c r="F18" s="12">
        <f t="shared" si="5"/>
        <v>66</v>
      </c>
      <c r="G18" s="12">
        <f t="shared" si="6"/>
        <v>81</v>
      </c>
    </row>
    <row r="19" ht="28" customHeight="true" spans="1:7">
      <c r="A19" s="12" t="s">
        <v>23</v>
      </c>
      <c r="B19" s="13">
        <v>1</v>
      </c>
      <c r="C19" s="13">
        <f t="shared" si="4"/>
        <v>15</v>
      </c>
      <c r="D19" s="13">
        <v>3</v>
      </c>
      <c r="E19" s="17">
        <v>16</v>
      </c>
      <c r="F19" s="12">
        <f t="shared" si="5"/>
        <v>63</v>
      </c>
      <c r="G19" s="12">
        <f t="shared" si="6"/>
        <v>78</v>
      </c>
    </row>
    <row r="20" ht="28" customHeight="true" spans="1:7">
      <c r="A20" s="12" t="s">
        <v>24</v>
      </c>
      <c r="B20" s="13">
        <v>0</v>
      </c>
      <c r="C20" s="13">
        <f t="shared" si="4"/>
        <v>0</v>
      </c>
      <c r="D20" s="13">
        <v>6</v>
      </c>
      <c r="E20" s="17">
        <v>10</v>
      </c>
      <c r="F20" s="12">
        <f t="shared" si="5"/>
        <v>60</v>
      </c>
      <c r="G20" s="12">
        <f t="shared" si="6"/>
        <v>60</v>
      </c>
    </row>
    <row r="21" ht="28" customHeight="true" spans="1:7">
      <c r="A21" s="12" t="s">
        <v>25</v>
      </c>
      <c r="B21" s="13">
        <v>0</v>
      </c>
      <c r="C21" s="13">
        <f t="shared" si="4"/>
        <v>0</v>
      </c>
      <c r="D21" s="13">
        <v>3</v>
      </c>
      <c r="E21" s="17">
        <v>9</v>
      </c>
      <c r="F21" s="12">
        <f t="shared" si="5"/>
        <v>42</v>
      </c>
      <c r="G21" s="12">
        <f t="shared" si="6"/>
        <v>42</v>
      </c>
    </row>
    <row r="22" ht="28" customHeight="true" spans="1:7">
      <c r="A22" s="12" t="s">
        <v>26</v>
      </c>
      <c r="B22" s="13">
        <v>1</v>
      </c>
      <c r="C22" s="13">
        <f t="shared" si="4"/>
        <v>15</v>
      </c>
      <c r="D22" s="13">
        <v>2</v>
      </c>
      <c r="E22" s="17">
        <v>24</v>
      </c>
      <c r="F22" s="12">
        <f t="shared" si="5"/>
        <v>82</v>
      </c>
      <c r="G22" s="12">
        <f t="shared" si="6"/>
        <v>97</v>
      </c>
    </row>
    <row r="23" ht="28" customHeight="true" spans="1:7">
      <c r="A23" s="12" t="s">
        <v>27</v>
      </c>
      <c r="B23" s="13">
        <v>0</v>
      </c>
      <c r="C23" s="13">
        <f t="shared" si="4"/>
        <v>0</v>
      </c>
      <c r="D23" s="13">
        <v>8</v>
      </c>
      <c r="E23" s="13">
        <v>1</v>
      </c>
      <c r="F23" s="12">
        <f t="shared" si="5"/>
        <v>43</v>
      </c>
      <c r="G23" s="12">
        <f t="shared" si="6"/>
        <v>43</v>
      </c>
    </row>
    <row r="24" ht="28" customHeight="true" spans="1:7">
      <c r="A24" s="12" t="s">
        <v>28</v>
      </c>
      <c r="B24" s="13">
        <v>0</v>
      </c>
      <c r="C24" s="13">
        <f t="shared" si="4"/>
        <v>0</v>
      </c>
      <c r="D24" s="13">
        <v>11</v>
      </c>
      <c r="E24" s="13">
        <v>1</v>
      </c>
      <c r="F24" s="12">
        <f t="shared" si="5"/>
        <v>58</v>
      </c>
      <c r="G24" s="12">
        <f t="shared" si="6"/>
        <v>58</v>
      </c>
    </row>
    <row r="25" ht="28" customHeight="true" spans="1:7">
      <c r="A25" s="12" t="s">
        <v>29</v>
      </c>
      <c r="B25" s="13">
        <v>2</v>
      </c>
      <c r="C25" s="13">
        <f t="shared" si="4"/>
        <v>30</v>
      </c>
      <c r="D25" s="13">
        <v>0</v>
      </c>
      <c r="E25" s="13">
        <v>4</v>
      </c>
      <c r="F25" s="12">
        <f t="shared" si="5"/>
        <v>12</v>
      </c>
      <c r="G25" s="12">
        <f t="shared" si="6"/>
        <v>42</v>
      </c>
    </row>
  </sheetData>
  <mergeCells count="6">
    <mergeCell ref="A2:G2"/>
    <mergeCell ref="F3:G3"/>
    <mergeCell ref="B4:C4"/>
    <mergeCell ref="D4:F4"/>
    <mergeCell ref="A4:A5"/>
    <mergeCell ref="G4:G5"/>
  </mergeCells>
  <printOptions horizontalCentered="true" verticalCentered="true"/>
  <pageMargins left="0.590277777777778" right="0.590277777777778" top="0.708333333333333" bottom="1" header="0.511805555555556" footer="0.511805555555556"/>
  <pageSetup paperSize="9" orientation="portrait" horizontalDpi="600"/>
  <headerFooter alignWithMargins="0" scaleWithDoc="0">
    <oddFooter>&amp;R&amp;14— 11 —</oddFooter>
  </headerFooter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云南省财政厅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姚远</dc:creator>
  <cp:lastModifiedBy>ynswxcb</cp:lastModifiedBy>
  <dcterms:created xsi:type="dcterms:W3CDTF">2021-05-01T00:11:00Z</dcterms:created>
  <dcterms:modified xsi:type="dcterms:W3CDTF">2022-03-23T15:58:43Z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